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manetmail.sharepoint.com/sites/GMAFederalRelations/Shared Documents/General/01. Federal/ARPA/"/>
    </mc:Choice>
  </mc:AlternateContent>
  <xr:revisionPtr revIDLastSave="114" documentId="14_{E14BB46A-2555-4891-A65A-F1BBFC9219F9}" xr6:coauthVersionLast="47" xr6:coauthVersionMax="47" xr10:uidLastSave="{F8531A75-48FB-4A9A-BA8C-C18BCD7B93E4}"/>
  <bookViews>
    <workbookView xWindow="-120" yWindow="-120" windowWidth="29040" windowHeight="15720" xr2:uid="{A1930497-C5D8-4E15-9E88-7B3303321DE0}"/>
  </bookViews>
  <sheets>
    <sheet name="Prepared by GM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2" l="1"/>
  <c r="C26" i="2" s="1"/>
</calcChain>
</file>

<file path=xl/sharedStrings.xml><?xml version="1.0" encoding="utf-8"?>
<sst xmlns="http://schemas.openxmlformats.org/spreadsheetml/2006/main" count="53" uniqueCount="41">
  <si>
    <t>Date</t>
  </si>
  <si>
    <t>Vendor</t>
  </si>
  <si>
    <t>Amount</t>
  </si>
  <si>
    <t>Descripton</t>
  </si>
  <si>
    <t>Governor Office</t>
  </si>
  <si>
    <t>Deposited into General Fund then transferred to ARPA account 10/13/21</t>
  </si>
  <si>
    <t>Deposited into General Fund then transferred to ARPA account 8/16/22</t>
  </si>
  <si>
    <t>Police Vehicle</t>
  </si>
  <si>
    <t>Police Vehicle Equipment &amp; Graphics</t>
  </si>
  <si>
    <t>Police Vehicle Equipment</t>
  </si>
  <si>
    <t>Public Works Dump Truck</t>
  </si>
  <si>
    <t>Duvall Ford</t>
  </si>
  <si>
    <t>Police Vehicle (partial payment - rest paid through General Fund)</t>
  </si>
  <si>
    <t>Ceiling, paint, and floors</t>
  </si>
  <si>
    <t>Perry Brothers</t>
  </si>
  <si>
    <t>Surveillance System for Cemetery</t>
  </si>
  <si>
    <t>Hard  Drive for City Hall &amp; Police Department (Videos)</t>
  </si>
  <si>
    <t>Park Improvements - Phase I (slides and track)</t>
  </si>
  <si>
    <t>Remaining</t>
  </si>
  <si>
    <t>Report Year</t>
  </si>
  <si>
    <t>Total</t>
  </si>
  <si>
    <t>Computer Guy LLC</t>
  </si>
  <si>
    <t>Playground Creations</t>
  </si>
  <si>
    <t>Obligated</t>
  </si>
  <si>
    <t>DEPOSITS</t>
  </si>
  <si>
    <t>EXPENSES</t>
  </si>
  <si>
    <t xml:space="preserve">Brannen Ford </t>
  </si>
  <si>
    <t xml:space="preserve">Safety Supply Inc. </t>
  </si>
  <si>
    <t>Transport Equipment Co.</t>
  </si>
  <si>
    <t>CivicPlus</t>
  </si>
  <si>
    <t>Website</t>
  </si>
  <si>
    <t>Frontline Water Works</t>
  </si>
  <si>
    <t>Meters</t>
  </si>
  <si>
    <t>Mr. Painter</t>
  </si>
  <si>
    <t>Description</t>
  </si>
  <si>
    <t>Brush Mower</t>
  </si>
  <si>
    <t>Computers at City Hall &amp; Police Department</t>
  </si>
  <si>
    <t>2022 reporting period covers obligations/ expenses from 7/12/2021 (date of first deposit) to 3/31/2022</t>
  </si>
  <si>
    <t>2023 reporting period covers obligations/ expenses from 4/1/2022-3/31/2023</t>
  </si>
  <si>
    <t>2024 reporting period covers obligations/ expenses from 4/1/2023-3/31/2024</t>
  </si>
  <si>
    <t>2025 reporting period covering expenses from 4/1/2024-3/31/2025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</si>
</sst>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4" fontId="0" fillId="0" borderId="0" xfId="1" applyFont="1"/>
    <xf numFmtId="44" fontId="3" fillId="0" borderId="0" xfId="1" applyFont="1"/>
    <xf numFmtId="0" fontId="3" fillId="0" borderId="1" xfId="0" applyFont="1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44" fontId="0" fillId="0" borderId="1" xfId="1" applyFont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44" fontId="0" fillId="0" borderId="1" xfId="1" applyFont="1" applyFill="1" applyBorder="1"/>
    <xf numFmtId="44" fontId="2" fillId="0" borderId="1" xfId="1" applyFont="1" applyFill="1" applyBorder="1"/>
    <xf numFmtId="14" fontId="0" fillId="0" borderId="0" xfId="0" applyNumberFormat="1"/>
    <xf numFmtId="44" fontId="0" fillId="0" borderId="0" xfId="1" applyFont="1" applyFill="1" applyBorder="1"/>
    <xf numFmtId="14" fontId="3" fillId="0" borderId="0" xfId="0" applyNumberFormat="1" applyFont="1"/>
    <xf numFmtId="44" fontId="3" fillId="0" borderId="0" xfId="1" applyFont="1" applyFill="1" applyBorder="1"/>
    <xf numFmtId="0" fontId="3" fillId="2" borderId="0" xfId="0" applyFont="1" applyFill="1"/>
    <xf numFmtId="0" fontId="4" fillId="0" borderId="1" xfId="0" applyFont="1" applyBorder="1" applyAlignment="1">
      <alignment horizontal="center"/>
    </xf>
    <xf numFmtId="14" fontId="0" fillId="3" borderId="1" xfId="0" applyNumberFormat="1" applyFill="1" applyBorder="1"/>
    <xf numFmtId="0" fontId="0" fillId="3" borderId="1" xfId="0" applyFill="1" applyBorder="1"/>
    <xf numFmtId="44" fontId="1" fillId="3" borderId="1" xfId="1" applyFont="1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44" fontId="0" fillId="3" borderId="1" xfId="1" applyFont="1" applyFill="1" applyBorder="1"/>
    <xf numFmtId="0" fontId="4" fillId="3" borderId="1" xfId="0" applyFont="1" applyFill="1" applyBorder="1" applyAlignment="1">
      <alignment horizontal="center"/>
    </xf>
    <xf numFmtId="0" fontId="5" fillId="0" borderId="0" xfId="0" applyFont="1"/>
    <xf numFmtId="14" fontId="4" fillId="0" borderId="1" xfId="0" applyNumberFormat="1" applyFont="1" applyBorder="1"/>
    <xf numFmtId="0" fontId="4" fillId="0" borderId="1" xfId="0" applyFont="1" applyBorder="1"/>
    <xf numFmtId="44" fontId="4" fillId="0" borderId="1" xfId="1" applyFont="1" applyBorder="1"/>
    <xf numFmtId="44" fontId="4" fillId="0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96036-AFA6-4241-B8B1-9F5138A04D23}">
  <dimension ref="A1:F31"/>
  <sheetViews>
    <sheetView tabSelected="1" workbookViewId="0">
      <selection activeCell="N15" sqref="N15"/>
    </sheetView>
  </sheetViews>
  <sheetFormatPr defaultRowHeight="14.25" x14ac:dyDescent="0.45"/>
  <cols>
    <col min="1" max="1" width="9.9296875" customWidth="1"/>
    <col min="2" max="2" width="25.1328125" bestFit="1" customWidth="1"/>
    <col min="3" max="3" width="13.59765625" customWidth="1"/>
    <col min="4" max="4" width="74.73046875" customWidth="1"/>
    <col min="5" max="5" width="10.73046875" style="12" bestFit="1" customWidth="1"/>
    <col min="6" max="6" width="0" hidden="1" customWidth="1"/>
  </cols>
  <sheetData>
    <row r="1" spans="1:6" x14ac:dyDescent="0.45">
      <c r="A1" s="19" t="s">
        <v>24</v>
      </c>
    </row>
    <row r="2" spans="1:6" s="2" customFormat="1" x14ac:dyDescent="0.45">
      <c r="A2" s="5" t="s">
        <v>0</v>
      </c>
      <c r="B2" s="5" t="s">
        <v>1</v>
      </c>
      <c r="C2" s="5" t="s">
        <v>2</v>
      </c>
      <c r="D2" s="5" t="s">
        <v>3</v>
      </c>
      <c r="E2" s="5" t="s">
        <v>19</v>
      </c>
    </row>
    <row r="3" spans="1:6" x14ac:dyDescent="0.45">
      <c r="A3" s="6">
        <v>44389</v>
      </c>
      <c r="B3" s="7" t="s">
        <v>4</v>
      </c>
      <c r="C3" s="13">
        <v>192445</v>
      </c>
      <c r="D3" s="7" t="s">
        <v>5</v>
      </c>
      <c r="E3" s="10"/>
    </row>
    <row r="4" spans="1:6" x14ac:dyDescent="0.45">
      <c r="A4" s="6">
        <v>44789</v>
      </c>
      <c r="B4" s="7" t="s">
        <v>4</v>
      </c>
      <c r="C4" s="13">
        <v>192445</v>
      </c>
      <c r="D4" s="7" t="s">
        <v>6</v>
      </c>
      <c r="E4" s="10"/>
    </row>
    <row r="5" spans="1:6" s="1" customFormat="1" x14ac:dyDescent="0.45">
      <c r="A5" s="17" t="s">
        <v>20</v>
      </c>
      <c r="C5" s="18">
        <v>384890</v>
      </c>
      <c r="E5" s="2"/>
    </row>
    <row r="6" spans="1:6" x14ac:dyDescent="0.45">
      <c r="A6" s="15"/>
      <c r="C6" s="16"/>
    </row>
    <row r="7" spans="1:6" x14ac:dyDescent="0.45">
      <c r="A7" s="15"/>
      <c r="C7" s="16"/>
    </row>
    <row r="8" spans="1:6" x14ac:dyDescent="0.45">
      <c r="A8" s="19" t="s">
        <v>25</v>
      </c>
    </row>
    <row r="9" spans="1:6" x14ac:dyDescent="0.45">
      <c r="A9" s="5" t="s">
        <v>0</v>
      </c>
      <c r="B9" s="5" t="s">
        <v>1</v>
      </c>
      <c r="C9" s="5"/>
      <c r="D9" s="5" t="s">
        <v>34</v>
      </c>
      <c r="E9" s="5" t="s">
        <v>19</v>
      </c>
    </row>
    <row r="10" spans="1:6" x14ac:dyDescent="0.45">
      <c r="A10" s="21">
        <v>44503</v>
      </c>
      <c r="B10" s="22" t="s">
        <v>26</v>
      </c>
      <c r="C10" s="23">
        <v>39100</v>
      </c>
      <c r="D10" s="24" t="s">
        <v>7</v>
      </c>
      <c r="E10" s="25">
        <v>2022</v>
      </c>
      <c r="F10" s="28" t="s">
        <v>37</v>
      </c>
    </row>
    <row r="11" spans="1:6" x14ac:dyDescent="0.45">
      <c r="A11" s="21">
        <v>44530</v>
      </c>
      <c r="B11" s="22" t="s">
        <v>27</v>
      </c>
      <c r="C11" s="23">
        <v>21253.18</v>
      </c>
      <c r="D11" s="24" t="s">
        <v>8</v>
      </c>
      <c r="E11" s="25">
        <v>2022</v>
      </c>
    </row>
    <row r="12" spans="1:6" x14ac:dyDescent="0.45">
      <c r="A12" s="21">
        <v>44530</v>
      </c>
      <c r="B12" s="22" t="s">
        <v>27</v>
      </c>
      <c r="C12" s="23">
        <v>5594</v>
      </c>
      <c r="D12" s="24" t="s">
        <v>9</v>
      </c>
      <c r="E12" s="25">
        <v>2022</v>
      </c>
    </row>
    <row r="13" spans="1:6" x14ac:dyDescent="0.45">
      <c r="A13" s="6">
        <v>44689</v>
      </c>
      <c r="B13" s="7" t="s">
        <v>31</v>
      </c>
      <c r="C13" s="8">
        <v>8281.2999999999993</v>
      </c>
      <c r="D13" s="7" t="s">
        <v>32</v>
      </c>
      <c r="E13" s="20">
        <v>2023</v>
      </c>
      <c r="F13" s="28" t="s">
        <v>38</v>
      </c>
    </row>
    <row r="14" spans="1:6" x14ac:dyDescent="0.45">
      <c r="A14" s="6">
        <v>45015</v>
      </c>
      <c r="B14" s="7" t="s">
        <v>11</v>
      </c>
      <c r="C14" s="8">
        <v>17187.419999999998</v>
      </c>
      <c r="D14" s="7" t="s">
        <v>12</v>
      </c>
      <c r="E14" s="20">
        <v>2023</v>
      </c>
    </row>
    <row r="15" spans="1:6" x14ac:dyDescent="0.45">
      <c r="A15" s="21">
        <v>45179</v>
      </c>
      <c r="B15" s="22" t="s">
        <v>14</v>
      </c>
      <c r="C15" s="26">
        <v>12583.86</v>
      </c>
      <c r="D15" s="22" t="s">
        <v>35</v>
      </c>
      <c r="E15" s="27">
        <v>2024</v>
      </c>
      <c r="F15" s="28" t="s">
        <v>39</v>
      </c>
    </row>
    <row r="16" spans="1:6" x14ac:dyDescent="0.45">
      <c r="A16" s="21">
        <v>45199</v>
      </c>
      <c r="B16" s="22" t="s">
        <v>28</v>
      </c>
      <c r="C16" s="26">
        <v>44000</v>
      </c>
      <c r="D16" s="22" t="s">
        <v>10</v>
      </c>
      <c r="E16" s="27">
        <v>2024</v>
      </c>
    </row>
    <row r="17" spans="1:6" x14ac:dyDescent="0.45">
      <c r="A17" s="21">
        <v>45304</v>
      </c>
      <c r="B17" s="22" t="s">
        <v>21</v>
      </c>
      <c r="C17" s="26">
        <v>7744.9699999999993</v>
      </c>
      <c r="D17" s="22" t="s">
        <v>15</v>
      </c>
      <c r="E17" s="27">
        <v>2024</v>
      </c>
    </row>
    <row r="18" spans="1:6" x14ac:dyDescent="0.45">
      <c r="A18" s="21">
        <v>45321</v>
      </c>
      <c r="B18" s="22" t="s">
        <v>21</v>
      </c>
      <c r="C18" s="26">
        <v>15955.96</v>
      </c>
      <c r="D18" s="22" t="s">
        <v>36</v>
      </c>
      <c r="E18" s="27">
        <v>2024</v>
      </c>
    </row>
    <row r="19" spans="1:6" x14ac:dyDescent="0.45">
      <c r="A19" s="29">
        <v>45630</v>
      </c>
      <c r="B19" s="30" t="s">
        <v>21</v>
      </c>
      <c r="C19" s="31">
        <v>13035.93</v>
      </c>
      <c r="D19" s="30" t="s">
        <v>16</v>
      </c>
      <c r="E19" s="20">
        <v>2025</v>
      </c>
      <c r="F19" s="28" t="s">
        <v>40</v>
      </c>
    </row>
    <row r="20" spans="1:6" x14ac:dyDescent="0.45">
      <c r="A20" s="29">
        <v>45644</v>
      </c>
      <c r="B20" s="30" t="s">
        <v>29</v>
      </c>
      <c r="C20" s="32">
        <v>9273</v>
      </c>
      <c r="D20" s="30" t="s">
        <v>30</v>
      </c>
      <c r="E20" s="20">
        <v>2025</v>
      </c>
    </row>
    <row r="21" spans="1:6" x14ac:dyDescent="0.45">
      <c r="A21" s="9" t="s">
        <v>23</v>
      </c>
      <c r="B21" s="9" t="s">
        <v>33</v>
      </c>
      <c r="C21" s="14">
        <v>89000</v>
      </c>
      <c r="D21" s="9" t="s">
        <v>13</v>
      </c>
      <c r="E21" s="11">
        <v>2025</v>
      </c>
    </row>
    <row r="22" spans="1:6" x14ac:dyDescent="0.45">
      <c r="A22" s="9" t="s">
        <v>23</v>
      </c>
      <c r="B22" s="9" t="s">
        <v>22</v>
      </c>
      <c r="C22" s="14">
        <v>92053.38</v>
      </c>
      <c r="D22" s="9" t="s">
        <v>17</v>
      </c>
      <c r="E22" s="11">
        <v>2025</v>
      </c>
    </row>
    <row r="23" spans="1:6" x14ac:dyDescent="0.45">
      <c r="A23" s="9" t="s">
        <v>23</v>
      </c>
      <c r="B23" s="9" t="s">
        <v>31</v>
      </c>
      <c r="C23" s="14">
        <v>9827</v>
      </c>
      <c r="D23" s="9" t="s">
        <v>32</v>
      </c>
      <c r="E23" s="11">
        <v>2025</v>
      </c>
    </row>
    <row r="24" spans="1:6" s="1" customFormat="1" x14ac:dyDescent="0.45">
      <c r="A24" s="1" t="s">
        <v>20</v>
      </c>
      <c r="C24" s="4">
        <f>SUM(C10:C23)</f>
        <v>384890</v>
      </c>
      <c r="E24" s="2"/>
    </row>
    <row r="25" spans="1:6" x14ac:dyDescent="0.45">
      <c r="C25" s="3"/>
    </row>
    <row r="26" spans="1:6" s="1" customFormat="1" x14ac:dyDescent="0.45">
      <c r="A26" s="1" t="s">
        <v>18</v>
      </c>
      <c r="C26" s="4">
        <f>C5-C24</f>
        <v>0</v>
      </c>
      <c r="E26" s="2"/>
    </row>
    <row r="27" spans="1:6" x14ac:dyDescent="0.45">
      <c r="C27" s="3"/>
    </row>
    <row r="28" spans="1:6" x14ac:dyDescent="0.45">
      <c r="C28" s="3"/>
    </row>
    <row r="29" spans="1:6" x14ac:dyDescent="0.45">
      <c r="C29" s="3"/>
    </row>
    <row r="30" spans="1:6" x14ac:dyDescent="0.45">
      <c r="C30" s="3"/>
    </row>
    <row r="31" spans="1:6" x14ac:dyDescent="0.45">
      <c r="C31" s="3"/>
    </row>
  </sheetData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c0dd6a-f238-420d-b3bf-b65f7da7f45d">
      <Terms xmlns="http://schemas.microsoft.com/office/infopath/2007/PartnerControls"/>
    </lcf76f155ced4ddcb4097134ff3c332f>
    <TaxCatchAll xmlns="1f7a1f5e-b456-424b-a89f-fc782ac38b9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FB5AFD58667F4894D5F86D74E8D62E" ma:contentTypeVersion="15" ma:contentTypeDescription="Create a new document." ma:contentTypeScope="" ma:versionID="7bc880f9edf1802f3442c6832590556d">
  <xsd:schema xmlns:xsd="http://www.w3.org/2001/XMLSchema" xmlns:xs="http://www.w3.org/2001/XMLSchema" xmlns:p="http://schemas.microsoft.com/office/2006/metadata/properties" xmlns:ns2="bfc0dd6a-f238-420d-b3bf-b65f7da7f45d" xmlns:ns3="1f7a1f5e-b456-424b-a89f-fc782ac38b9c" targetNamespace="http://schemas.microsoft.com/office/2006/metadata/properties" ma:root="true" ma:fieldsID="a50479c61a3ff7d960608c3d7f304ded" ns2:_="" ns3:_="">
    <xsd:import namespace="bfc0dd6a-f238-420d-b3bf-b65f7da7f45d"/>
    <xsd:import namespace="1f7a1f5e-b456-424b-a89f-fc782ac38b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c0dd6a-f238-420d-b3bf-b65f7da7f4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7f6f538-8d5b-4c88-92fd-172430711e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7a1f5e-b456-424b-a89f-fc782ac38b9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ca02e47-3b16-4003-80ab-014bc8ef5a62}" ma:internalName="TaxCatchAll" ma:showField="CatchAllData" ma:web="1f7a1f5e-b456-424b-a89f-fc782ac38b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826C76-F21A-40D2-9C67-957494DB25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64E605-6F86-448E-8A5A-92C8C6FB38D0}">
  <ds:schemaRefs>
    <ds:schemaRef ds:uri="http://schemas.microsoft.com/office/2006/metadata/properties"/>
    <ds:schemaRef ds:uri="http://schemas.microsoft.com/office/infopath/2007/PartnerControls"/>
    <ds:schemaRef ds:uri="bfc0dd6a-f238-420d-b3bf-b65f7da7f45d"/>
    <ds:schemaRef ds:uri="1f7a1f5e-b456-424b-a89f-fc782ac38b9c"/>
  </ds:schemaRefs>
</ds:datastoreItem>
</file>

<file path=customXml/itemProps3.xml><?xml version="1.0" encoding="utf-8"?>
<ds:datastoreItem xmlns:ds="http://schemas.openxmlformats.org/officeDocument/2006/customXml" ds:itemID="{66560DCE-5FF1-4AD0-8523-10D41BBDD2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c0dd6a-f238-420d-b3bf-b65f7da7f45d"/>
    <ds:schemaRef ds:uri="1f7a1f5e-b456-424b-a89f-fc782ac38b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Prepared by GMA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Davenport</dc:creator>
  <cp:lastModifiedBy>Claire Chan</cp:lastModifiedBy>
  <dcterms:created xsi:type="dcterms:W3CDTF">2024-12-10T15:03:52Z</dcterms:created>
  <dcterms:modified xsi:type="dcterms:W3CDTF">2025-01-07T14:10:02Z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0x010100BEFB5AFD58667F4894D5F86D74E8D62E</vt:lpwstr>
  </property>
  <property fmtid="{D5CDD505-2E9C-101B-9397-08002B2CF9AE}" pid="3" name="MediaServiceImageTags">
    <vt:lpwstr/>
  </property>
</Properties>
</file>